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39B46A18-30D7-46D2-A568-3DC15B3359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E21" i="1"/>
  <c r="F21" i="1"/>
  <c r="E20" i="1"/>
  <c r="F20" i="1"/>
  <c r="E18" i="1"/>
  <c r="F17" i="1"/>
  <c r="E17" i="1"/>
  <c r="F16" i="1"/>
  <c r="E16" i="1"/>
  <c r="F15" i="1"/>
  <c r="E15" i="1"/>
  <c r="E13" i="1"/>
  <c r="E14" i="1"/>
  <c r="E12" i="1"/>
  <c r="E11" i="1"/>
  <c r="D22" i="1"/>
  <c r="D11" i="1"/>
  <c r="F11" i="1"/>
  <c r="D12" i="1"/>
  <c r="F12" i="1"/>
  <c r="D13" i="1"/>
  <c r="D14" i="1"/>
  <c r="F13" i="1"/>
  <c r="F14" i="1"/>
  <c r="D16" i="1"/>
  <c r="D15" i="1"/>
  <c r="D17" i="1"/>
  <c r="F18" i="1"/>
  <c r="D18" i="1"/>
</calcChain>
</file>

<file path=xl/sharedStrings.xml><?xml version="1.0" encoding="utf-8"?>
<sst xmlns="http://schemas.openxmlformats.org/spreadsheetml/2006/main" count="49" uniqueCount="38">
  <si>
    <t>Redazione del Progetto di Bilancio</t>
  </si>
  <si>
    <t>ADEMPIMENTO</t>
  </si>
  <si>
    <t>TERMINE</t>
  </si>
  <si>
    <t>Assemblea Ordinaria Soci per approvazione 8ilancio</t>
  </si>
  <si>
    <t>Redazione della Relazione sulla Gestione</t>
  </si>
  <si>
    <t xml:space="preserve">Trasmissione del bilancio al Collegio Sindacale </t>
  </si>
  <si>
    <t>Deposito Bilancio presso la Sede legale</t>
  </si>
  <si>
    <t>Eventuale registrazione delibera distribuzione dividendi</t>
  </si>
  <si>
    <t>Deposito Bilancio al Registro Imprese (CCIAA)</t>
  </si>
  <si>
    <t>Particolari Esigenze</t>
  </si>
  <si>
    <t>Ordinario</t>
  </si>
  <si>
    <t>Norma di Riferimento relativa all'adempimento</t>
  </si>
  <si>
    <t>articolo 2423 c.c.</t>
  </si>
  <si>
    <t>articolo 2428 c.c.</t>
  </si>
  <si>
    <t>articolo 2429, co. 1, c.c.</t>
  </si>
  <si>
    <t>articolo 2429, co. 3, c.c.</t>
  </si>
  <si>
    <t>articoli 2479 e 2479bis c.c.</t>
  </si>
  <si>
    <t>articoli 2364 e 2478bis c.c.</t>
  </si>
  <si>
    <t>articolo 5, D.P.R. n. 131/1986</t>
  </si>
  <si>
    <t>art. 2435 c.c. e art. 8 L. 580/1993</t>
  </si>
  <si>
    <t>D.P.R. n. 435/2001</t>
  </si>
  <si>
    <t>D.P.R. n. 322/1998</t>
  </si>
  <si>
    <t>art. 2217 c.c. / art. 15 D.P.R. n. 600/1973</t>
  </si>
  <si>
    <t>Redazione de Libro degli Inventari  (1)</t>
  </si>
  <si>
    <t>EFFETTIVO</t>
  </si>
  <si>
    <t>a cura di Piergiorgio Ripa - dottore commercialista  -  www.studioripa.it</t>
  </si>
  <si>
    <t>Inserire nella cella di colore giallo con caratteri di colore rosso, la data programmata per l'approvazione del bilancio.</t>
  </si>
  <si>
    <r>
      <t xml:space="preserve">(1) Il Libro Inventari va sottoscritto dal legale rappresentante </t>
    </r>
    <r>
      <rPr>
        <i/>
        <sz val="9"/>
        <color theme="3"/>
        <rFont val="Arial"/>
        <family val="2"/>
      </rPr>
      <t>entro 3 mesi dal termine per l'invio telematico della dichiarazione dei redditi.</t>
    </r>
  </si>
  <si>
    <t>art. 16, D.P.R. n. 600/1973</t>
  </si>
  <si>
    <t>Stampa del Registro Beni Ammortizzabili</t>
  </si>
  <si>
    <t>O</t>
  </si>
  <si>
    <t>La data è inizialmente impostata sul termine Ordinario massimo (120 giorni da chiusura dell'esercizio).</t>
  </si>
  <si>
    <t>BILANCIO D'ESERCIZIO AL 31/12/2020:  SCADENZARIO ADEMPIMENTI COLLEGATI</t>
  </si>
  <si>
    <t>(piergiorgio.ripa@studioripa.it) - nuova versione aggiornata (disponibile dal 22/02/2021)</t>
  </si>
  <si>
    <t>Inserire la data prevista dell'assemblea soci: Bilancio 31/12/2020  =</t>
  </si>
  <si>
    <t>Versamento Imposte Dirette da Unico SC 2021 - redditi 2020</t>
  </si>
  <si>
    <t>Trasmissione telematica Unico SC 2021 - redditi 2020</t>
  </si>
  <si>
    <t>Avviso convocazione assemblea approvazione bilancio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</si>
</sst>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theme="3"/>
      <name val="Times New Roman"/>
      <family val="1"/>
    </font>
    <font>
      <sz val="10"/>
      <color theme="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10"/>
      <color rgb="FF000000"/>
      <name val="Arial"/>
      <family val="2"/>
    </font>
    <font>
      <i/>
      <sz val="9"/>
      <color theme="3"/>
      <name val="Arial"/>
      <family val="2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sz val="8"/>
      <color theme="3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8"/>
      <color theme="3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5"/>
      <color indexed="9"/>
      <name val="Arial"/>
      <family val="2"/>
    </font>
    <font>
      <sz val="15"/>
      <color rgb="FF000000"/>
      <name val="Times New Roman"/>
      <family val="1"/>
    </font>
    <font>
      <sz val="13"/>
      <color theme="3"/>
      <name val="Arial"/>
      <family val="2"/>
    </font>
    <font>
      <sz val="7.5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Border="1" applyAlignment="1" applyProtection="1"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19" fillId="0" borderId="0" xfId="0" applyFont="1" applyAlignment="1" applyProtection="1">
      <protection hidden="1"/>
    </xf>
    <xf numFmtId="0" fontId="17" fillId="0" borderId="0" xfId="0" applyFont="1" applyFill="1" applyAlignment="1" applyProtection="1">
      <protection hidden="1"/>
    </xf>
    <xf numFmtId="14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4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left" vertical="center"/>
      <protection hidden="1"/>
    </xf>
    <xf numFmtId="0" fontId="22" fillId="0" borderId="1" xfId="0" applyFont="1" applyFill="1" applyBorder="1" applyAlignment="1" applyProtection="1">
      <alignment horizontal="center" vertical="center"/>
      <protection hidden="1"/>
    </xf>
    <xf numFmtId="164" fontId="7" fillId="0" borderId="1" xfId="0" applyNumberFormat="1" applyFont="1" applyFill="1" applyBorder="1" applyAlignment="1" applyProtection="1">
      <alignment horizontal="center" vertical="center"/>
      <protection hidden="1"/>
    </xf>
    <xf numFmtId="164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15" fillId="0" borderId="5" xfId="0" applyFont="1" applyFill="1" applyBorder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horizontal="left" vertical="center"/>
      <protection hidden="1"/>
    </xf>
    <xf numFmtId="0" fontId="11" fillId="5" borderId="7" xfId="0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20" fillId="3" borderId="2" xfId="0" applyFont="1" applyFill="1" applyBorder="1" applyAlignment="1" applyProtection="1">
      <alignment horizontal="center" vertical="center"/>
      <protection hidden="1"/>
    </xf>
    <xf numFmtId="0" fontId="20" fillId="3" borderId="3" xfId="0" applyFont="1" applyFill="1" applyBorder="1" applyAlignment="1" applyProtection="1">
      <alignment horizontal="center" vertical="center"/>
      <protection hidden="1"/>
    </xf>
    <xf numFmtId="0" fontId="21" fillId="0" borderId="3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H8" sqref="H8"/>
    </sheetView>
  </sheetViews>
  <sheetFormatPr defaultColWidth="9" defaultRowHeight="12.75" x14ac:dyDescent="0.2"/>
  <cols>
    <col min="1" max="1" width="0.1640625" style="6" customWidth="1"/>
    <col min="2" max="2" width="54.6640625" style="6" customWidth="1"/>
    <col min="3" max="3" width="3.6640625" style="6" customWidth="1"/>
    <col min="4" max="6" width="17.83203125" style="6" customWidth="1"/>
    <col min="7" max="7" width="31.1640625" style="27" customWidth="1"/>
    <col min="8" max="16384" width="9" style="6"/>
  </cols>
  <sheetData>
    <row r="1" spans="1:7" ht="24.95" customHeight="1" thickTop="1" thickBot="1" x14ac:dyDescent="0.25">
      <c r="B1" s="37" t="s">
        <v>32</v>
      </c>
      <c r="C1" s="38"/>
      <c r="D1" s="39"/>
      <c r="E1" s="39"/>
      <c r="F1" s="39"/>
      <c r="G1" s="39"/>
    </row>
    <row r="2" spans="1:7" ht="12.95" customHeight="1" thickTop="1" thickBot="1" x14ac:dyDescent="0.25">
      <c r="B2" s="40" t="s">
        <v>25</v>
      </c>
      <c r="C2" s="40"/>
      <c r="D2" s="41"/>
      <c r="E2" s="41"/>
      <c r="F2" s="41"/>
      <c r="G2" s="41"/>
    </row>
    <row r="3" spans="1:7" ht="12.95" customHeight="1" thickTop="1" x14ac:dyDescent="0.2">
      <c r="B3" s="42" t="s">
        <v>33</v>
      </c>
      <c r="C3" s="42"/>
      <c r="D3" s="43"/>
      <c r="E3" s="43"/>
      <c r="F3" s="43"/>
      <c r="G3" s="43"/>
    </row>
    <row r="4" spans="1:7" ht="12" customHeight="1" x14ac:dyDescent="0.2">
      <c r="B4" s="1"/>
      <c r="C4" s="1"/>
      <c r="D4" s="1"/>
      <c r="E4" s="1"/>
      <c r="F4" s="1"/>
      <c r="G4" s="1"/>
    </row>
    <row r="5" spans="1:7" ht="12" customHeight="1" x14ac:dyDescent="0.2">
      <c r="B5" s="2" t="s">
        <v>26</v>
      </c>
      <c r="C5" s="2"/>
      <c r="E5" s="3"/>
      <c r="F5" s="3"/>
      <c r="G5" s="3"/>
    </row>
    <row r="6" spans="1:7" ht="12" customHeight="1" x14ac:dyDescent="0.2">
      <c r="B6" s="4" t="s">
        <v>31</v>
      </c>
      <c r="C6" s="4"/>
      <c r="E6" s="3"/>
      <c r="F6" s="3"/>
      <c r="G6" s="3"/>
    </row>
    <row r="7" spans="1:7" s="10" customFormat="1" ht="12" customHeight="1" x14ac:dyDescent="0.2">
      <c r="A7" s="7"/>
      <c r="B7" s="8"/>
      <c r="C7" s="8"/>
      <c r="D7" s="7"/>
      <c r="E7" s="7"/>
      <c r="F7" s="7"/>
      <c r="G7" s="9"/>
    </row>
    <row r="8" spans="1:7" s="12" customFormat="1" ht="24.95" customHeight="1" x14ac:dyDescent="0.2">
      <c r="A8" s="11"/>
      <c r="B8" s="33" t="s">
        <v>1</v>
      </c>
      <c r="C8" s="34"/>
      <c r="D8" s="44" t="s">
        <v>2</v>
      </c>
      <c r="E8" s="44"/>
      <c r="F8" s="45"/>
      <c r="G8" s="46" t="s">
        <v>11</v>
      </c>
    </row>
    <row r="9" spans="1:7" s="12" customFormat="1" ht="24.95" customHeight="1" x14ac:dyDescent="0.2">
      <c r="A9" s="11"/>
      <c r="B9" s="35"/>
      <c r="C9" s="36"/>
      <c r="D9" s="28" t="s">
        <v>24</v>
      </c>
      <c r="E9" s="30" t="s">
        <v>10</v>
      </c>
      <c r="F9" s="30" t="s">
        <v>9</v>
      </c>
      <c r="G9" s="47"/>
    </row>
    <row r="10" spans="1:7" s="16" customFormat="1" ht="24.95" customHeight="1" x14ac:dyDescent="0.2">
      <c r="A10" s="13"/>
      <c r="B10" s="31" t="s">
        <v>34</v>
      </c>
      <c r="C10" s="32"/>
      <c r="D10" s="5">
        <v>44316</v>
      </c>
      <c r="E10" s="14">
        <v>44316</v>
      </c>
      <c r="F10" s="14">
        <v>44376</v>
      </c>
      <c r="G10" s="15"/>
    </row>
    <row r="11" spans="1:7" s="21" customFormat="1" ht="24.95" customHeight="1" x14ac:dyDescent="0.2">
      <c r="A11" s="13"/>
      <c r="B11" s="17" t="s">
        <v>0</v>
      </c>
      <c r="C11" s="18" t="s">
        <v>30</v>
      </c>
      <c r="D11" s="19">
        <f>D10-30</f>
        <v>44286</v>
      </c>
      <c r="E11" s="20">
        <f>E10-30</f>
        <v>44286</v>
      </c>
      <c r="F11" s="20">
        <f>F10-30</f>
        <v>44346</v>
      </c>
      <c r="G11" s="29" t="s">
        <v>12</v>
      </c>
    </row>
    <row r="12" spans="1:7" s="21" customFormat="1" ht="24.95" customHeight="1" x14ac:dyDescent="0.2">
      <c r="A12" s="13"/>
      <c r="B12" s="17" t="s">
        <v>4</v>
      </c>
      <c r="C12" s="18" t="s">
        <v>30</v>
      </c>
      <c r="D12" s="19">
        <f>D10-30</f>
        <v>44286</v>
      </c>
      <c r="E12" s="20">
        <f>E10-30</f>
        <v>44286</v>
      </c>
      <c r="F12" s="20">
        <f>F10-30</f>
        <v>44346</v>
      </c>
      <c r="G12" s="29" t="s">
        <v>13</v>
      </c>
    </row>
    <row r="13" spans="1:7" s="21" customFormat="1" ht="24.95" customHeight="1" x14ac:dyDescent="0.2">
      <c r="A13" s="13"/>
      <c r="B13" s="17" t="s">
        <v>5</v>
      </c>
      <c r="C13" s="18" t="s">
        <v>30</v>
      </c>
      <c r="D13" s="19">
        <f>D10-30</f>
        <v>44286</v>
      </c>
      <c r="E13" s="20">
        <f>E10-30</f>
        <v>44286</v>
      </c>
      <c r="F13" s="20">
        <f>F10-30</f>
        <v>44346</v>
      </c>
      <c r="G13" s="29" t="s">
        <v>14</v>
      </c>
    </row>
    <row r="14" spans="1:7" s="21" customFormat="1" ht="24.95" customHeight="1" x14ac:dyDescent="0.2">
      <c r="A14" s="13"/>
      <c r="B14" s="17" t="s">
        <v>6</v>
      </c>
      <c r="C14" s="18" t="s">
        <v>30</v>
      </c>
      <c r="D14" s="19">
        <f>D13+15</f>
        <v>44301</v>
      </c>
      <c r="E14" s="20">
        <f>E13+15</f>
        <v>44301</v>
      </c>
      <c r="F14" s="20">
        <f>F13+15</f>
        <v>44361</v>
      </c>
      <c r="G14" s="29" t="s">
        <v>15</v>
      </c>
    </row>
    <row r="15" spans="1:7" s="21" customFormat="1" ht="24.95" customHeight="1" x14ac:dyDescent="0.2">
      <c r="A15" s="13"/>
      <c r="B15" s="17" t="s">
        <v>37</v>
      </c>
      <c r="C15" s="18" t="s">
        <v>30</v>
      </c>
      <c r="D15" s="19">
        <f>D16-8</f>
        <v>44308</v>
      </c>
      <c r="E15" s="20">
        <f>E10-8</f>
        <v>44308</v>
      </c>
      <c r="F15" s="20">
        <f>F10-8</f>
        <v>44368</v>
      </c>
      <c r="G15" s="29" t="s">
        <v>16</v>
      </c>
    </row>
    <row r="16" spans="1:7" s="21" customFormat="1" ht="24.95" customHeight="1" x14ac:dyDescent="0.2">
      <c r="A16" s="13"/>
      <c r="B16" s="17" t="s">
        <v>3</v>
      </c>
      <c r="C16" s="18" t="s">
        <v>30</v>
      </c>
      <c r="D16" s="19">
        <f>D10</f>
        <v>44316</v>
      </c>
      <c r="E16" s="20">
        <f>E10</f>
        <v>44316</v>
      </c>
      <c r="F16" s="20">
        <f>F10</f>
        <v>44376</v>
      </c>
      <c r="G16" s="29" t="s">
        <v>17</v>
      </c>
    </row>
    <row r="17" spans="1:7" s="21" customFormat="1" ht="24.95" customHeight="1" x14ac:dyDescent="0.2">
      <c r="A17" s="13"/>
      <c r="B17" s="17" t="s">
        <v>7</v>
      </c>
      <c r="C17" s="18" t="s">
        <v>30</v>
      </c>
      <c r="D17" s="19">
        <f>D16+20</f>
        <v>44336</v>
      </c>
      <c r="E17" s="20">
        <f>E10+20</f>
        <v>44336</v>
      </c>
      <c r="F17" s="20">
        <f>F10+20</f>
        <v>44396</v>
      </c>
      <c r="G17" s="29" t="s">
        <v>18</v>
      </c>
    </row>
    <row r="18" spans="1:7" s="21" customFormat="1" ht="24.95" customHeight="1" x14ac:dyDescent="0.2">
      <c r="A18" s="13"/>
      <c r="B18" s="17" t="s">
        <v>8</v>
      </c>
      <c r="C18" s="18" t="s">
        <v>30</v>
      </c>
      <c r="D18" s="19">
        <f>D16+30</f>
        <v>44346</v>
      </c>
      <c r="E18" s="20">
        <f>E10+30</f>
        <v>44346</v>
      </c>
      <c r="F18" s="20">
        <f>F16+30</f>
        <v>44406</v>
      </c>
      <c r="G18" s="29" t="s">
        <v>19</v>
      </c>
    </row>
    <row r="19" spans="1:7" s="21" customFormat="1" ht="24.95" customHeight="1" x14ac:dyDescent="0.2">
      <c r="A19" s="13"/>
      <c r="B19" s="17" t="s">
        <v>35</v>
      </c>
      <c r="C19" s="18" t="s">
        <v>30</v>
      </c>
      <c r="D19" s="19">
        <v>44377</v>
      </c>
      <c r="E19" s="20">
        <v>44377</v>
      </c>
      <c r="F19" s="20">
        <v>44407</v>
      </c>
      <c r="G19" s="29" t="s">
        <v>20</v>
      </c>
    </row>
    <row r="20" spans="1:7" s="21" customFormat="1" ht="24.95" customHeight="1" x14ac:dyDescent="0.2">
      <c r="A20" s="13"/>
      <c r="B20" s="17" t="s">
        <v>36</v>
      </c>
      <c r="C20" s="18" t="s">
        <v>30</v>
      </c>
      <c r="D20" s="19">
        <v>44530</v>
      </c>
      <c r="E20" s="20">
        <f>D20</f>
        <v>44530</v>
      </c>
      <c r="F20" s="20">
        <f>E20</f>
        <v>44530</v>
      </c>
      <c r="G20" s="29" t="s">
        <v>21</v>
      </c>
    </row>
    <row r="21" spans="1:7" s="21" customFormat="1" ht="24.95" customHeight="1" x14ac:dyDescent="0.2">
      <c r="A21" s="13"/>
      <c r="B21" s="17" t="s">
        <v>29</v>
      </c>
      <c r="C21" s="18" t="s">
        <v>30</v>
      </c>
      <c r="D21" s="19">
        <f>D20</f>
        <v>44530</v>
      </c>
      <c r="E21" s="20">
        <f>D21</f>
        <v>44530</v>
      </c>
      <c r="F21" s="20">
        <f>E21</f>
        <v>44530</v>
      </c>
      <c r="G21" s="29" t="s">
        <v>28</v>
      </c>
    </row>
    <row r="22" spans="1:7" s="21" customFormat="1" ht="24.95" customHeight="1" x14ac:dyDescent="0.2">
      <c r="A22" s="13"/>
      <c r="B22" s="17" t="s">
        <v>23</v>
      </c>
      <c r="C22" s="18" t="s">
        <v>30</v>
      </c>
      <c r="D22" s="19">
        <f>D21+92</f>
        <v>44622</v>
      </c>
      <c r="E22" s="20">
        <v>44620</v>
      </c>
      <c r="F22" s="20">
        <v>44620</v>
      </c>
      <c r="G22" s="29" t="s">
        <v>22</v>
      </c>
    </row>
    <row r="23" spans="1:7" s="24" customFormat="1" ht="20.100000000000001" customHeight="1" x14ac:dyDescent="0.2">
      <c r="A23" s="22"/>
      <c r="B23" s="23" t="s">
        <v>27</v>
      </c>
      <c r="C23" s="23"/>
      <c r="D23" s="23"/>
      <c r="E23" s="23"/>
      <c r="F23" s="23"/>
      <c r="G23" s="23"/>
    </row>
    <row r="24" spans="1:7" x14ac:dyDescent="0.2">
      <c r="A24" s="25"/>
      <c r="B24" s="25"/>
      <c r="C24" s="25"/>
      <c r="D24" s="25"/>
      <c r="E24" s="25"/>
      <c r="F24" s="25"/>
      <c r="G24" s="26"/>
    </row>
    <row r="25" spans="1:7" x14ac:dyDescent="0.2">
      <c r="A25" s="25"/>
      <c r="B25" s="25"/>
      <c r="C25" s="25"/>
      <c r="D25" s="25"/>
      <c r="E25" s="25"/>
      <c r="F25" s="25"/>
      <c r="G25" s="26"/>
    </row>
    <row r="26" spans="1:7" x14ac:dyDescent="0.2">
      <c r="A26" s="25"/>
      <c r="B26" s="25"/>
      <c r="C26" s="25"/>
      <c r="D26" s="25"/>
      <c r="E26" s="25"/>
      <c r="F26" s="25"/>
      <c r="G26" s="26"/>
    </row>
    <row r="27" spans="1:7" x14ac:dyDescent="0.2">
      <c r="A27" s="25"/>
      <c r="B27" s="25"/>
      <c r="C27" s="25"/>
      <c r="D27" s="25"/>
      <c r="E27" s="25"/>
      <c r="F27" s="25"/>
      <c r="G27" s="26"/>
    </row>
    <row r="28" spans="1:7" x14ac:dyDescent="0.2">
      <c r="A28" s="25"/>
      <c r="B28" s="25"/>
      <c r="C28" s="25"/>
      <c r="D28" s="25"/>
      <c r="E28" s="25"/>
      <c r="F28" s="25"/>
      <c r="G28" s="26"/>
    </row>
  </sheetData>
  <sheetProtection algorithmName="SHA-512" hashValue="3MB6bhcaPEVnJ//Bk0O2bMu8PrcQfd7b+ZNd35wBAzAUmnIn54sXIx7pXxFGDKZVKhNFl1/zmelgp47yVBkA+w==" saltValue="y/UJktYEPyjT+5mJTPkBcg==" spinCount="100000" sheet="1" objects="1" scenarios="1"/>
  <mergeCells count="7">
    <mergeCell ref="B10:C10"/>
    <mergeCell ref="B8:C9"/>
    <mergeCell ref="B1:G1"/>
    <mergeCell ref="B2:G2"/>
    <mergeCell ref="B3:G3"/>
    <mergeCell ref="D8:F8"/>
    <mergeCell ref="G8:G9"/>
  </mergeCells>
  <pageMargins left="0.70866141732283472" right="0.59055118110236227" top="0.59055118110236227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file:///C:/Users/Piergiorgio/Desktop/IMG_6544.JPG</dc:title>
  <dc:creator>Piergiorgio</dc:creator>
  <cp:lastModifiedBy>Utente</cp:lastModifiedBy>
  <cp:lastPrinted>2021-02-21T22:15:41Z</cp:lastPrinted>
  <dcterms:created xsi:type="dcterms:W3CDTF">2016-03-12T08:33:20Z</dcterms:created>
  <dcterms:modified xsi:type="dcterms:W3CDTF">2021-02-21T22:18:12Z</dcterms:modified>
</cp:coreProperties>
</file>